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v\AppData\Local\Box\Box Edit\Documents\FSuHF88s5Ey33z9tGTbCqg==\"/>
    </mc:Choice>
  </mc:AlternateContent>
  <xr:revisionPtr revIDLastSave="0" documentId="8_{C0752156-3870-4444-95CC-9A1B608EC68F}" xr6:coauthVersionLast="47" xr6:coauthVersionMax="47" xr10:uidLastSave="{00000000-0000-0000-0000-000000000000}"/>
  <bookViews>
    <workbookView xWindow="-120" yWindow="-120" windowWidth="29040" windowHeight="15840" firstSheet="1" activeTab="1" xr2:uid="{DBFF66ED-7003-4282-96FE-78BEF9552A83}"/>
  </bookViews>
  <sheets>
    <sheet name="גיליון1 (2)" sheetId="2" state="hidden" r:id="rId1"/>
    <sheet name="טופס הצעת המחיר" sheetId="1" r:id="rId2"/>
  </sheets>
  <definedNames>
    <definedName name="_xlnm.Print_Area" localSheetId="1">'טופס הצעת המחיר'!$A$1:$U$20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/>
  <c r="D9" i="1"/>
  <c r="F11" i="1"/>
  <c r="I11" i="1" s="1"/>
  <c r="F10" i="1"/>
  <c r="I10" i="1" s="1"/>
  <c r="D10" i="1"/>
  <c r="D11" i="1"/>
  <c r="D12" i="1"/>
  <c r="D8" i="1"/>
  <c r="D7" i="1"/>
  <c r="F12" i="1"/>
  <c r="I12" i="1" s="1"/>
  <c r="F8" i="1"/>
  <c r="I8" i="1" s="1"/>
  <c r="F7" i="1"/>
  <c r="I7" i="1" s="1"/>
  <c r="C18" i="2"/>
  <c r="D17" i="2"/>
  <c r="D16" i="2"/>
  <c r="D15" i="2"/>
  <c r="C12" i="2"/>
  <c r="D11" i="2"/>
  <c r="D10" i="2"/>
  <c r="C7" i="2"/>
  <c r="D6" i="2"/>
  <c r="D5" i="2"/>
  <c r="D4" i="2"/>
</calcChain>
</file>

<file path=xl/sharedStrings.xml><?xml version="1.0" encoding="utf-8"?>
<sst xmlns="http://schemas.openxmlformats.org/spreadsheetml/2006/main" count="49" uniqueCount="41">
  <si>
    <t>סה"כ</t>
  </si>
  <si>
    <t>תאריך</t>
  </si>
  <si>
    <t>_____________</t>
  </si>
  <si>
    <t>מזרקים</t>
  </si>
  <si>
    <t xml:space="preserve">אחוזים </t>
  </si>
  <si>
    <t>כמות (מיליונים)</t>
  </si>
  <si>
    <t>הערות כלליות:</t>
  </si>
  <si>
    <t>מזרק 1 מ"ל</t>
  </si>
  <si>
    <t>גמישות של 25% בין כל הפריטים בתוך כל קטגוריה</t>
  </si>
  <si>
    <t>מזרק 2 מ"ל</t>
  </si>
  <si>
    <t>במידה ולא ימצאו ספקים העומדים בכמות הנדרשת עבור פריט יחיד, משרד הבריאות שומר לעצמו את הזכות להרחיב את הכמות הנרכשת מפריט אחר באותה קטגוריה</t>
  </si>
  <si>
    <t>מזרק 2.5 מ"ל</t>
  </si>
  <si>
    <t xml:space="preserve">מחטי שאיבה </t>
  </si>
  <si>
    <t xml:space="preserve">מחט 21, 1-1.5 אינץ </t>
  </si>
  <si>
    <t xml:space="preserve">מחט 18, 1-1.5 אינץ </t>
  </si>
  <si>
    <t>מחט הזרקה</t>
  </si>
  <si>
    <t>מחט קוטר G23, אורך – 1.5 אינץ</t>
  </si>
  <si>
    <t>מחט קוטר G23, אורך – 1 אינץ</t>
  </si>
  <si>
    <t>מחט קוטר G25, אורך – 5/8 אינץ</t>
  </si>
  <si>
    <t>שמות מורשי החתימה</t>
  </si>
  <si>
    <t>חתימה וחותמת</t>
  </si>
  <si>
    <t>________________</t>
  </si>
  <si>
    <t>טופס הצעת מחיר מכרז פומבי 81/2021 לאספקת ציוד נלווה לחיסונים עבור משרד הבריאות</t>
  </si>
  <si>
    <t>פריט</t>
  </si>
  <si>
    <t>כמות חבילות</t>
  </si>
  <si>
    <t>כמות יחידות בחבילה</t>
  </si>
  <si>
    <t>סה"כ יחידות נדרשות</t>
  </si>
  <si>
    <t>תמיסת Saline 0.9% 10 מ"ל</t>
  </si>
  <si>
    <t>מחט הזרקה קוטר G25 אורך 1 אינץ'</t>
  </si>
  <si>
    <t>מועד אספקה</t>
  </si>
  <si>
    <t>דצמבר 2021 </t>
  </si>
  <si>
    <t>*low dead space luer-slip syringe</t>
  </si>
  <si>
    <t>קיט (מזרק + מחט)</t>
  </si>
  <si>
    <t>תשומת לב המציעים כי מציע שמציע הצעתו למזרק מחויב להציע הצעה גם למחט ולהיפך</t>
  </si>
  <si>
    <r>
      <t>מזרק הזרקה מיצוי מלא* 1 מ"ל + מחט הזרקה קוטר G25 אורך 1 אינץ' (</t>
    </r>
    <r>
      <rPr>
        <sz val="12"/>
        <color rgb="FFFF0000"/>
        <rFont val="Arial"/>
        <family val="2"/>
      </rPr>
      <t>פריטים בודדים הנרכשים יחד</t>
    </r>
    <r>
      <rPr>
        <sz val="12"/>
        <color rgb="FF1F4E79"/>
        <rFont val="Arial"/>
        <family val="2"/>
      </rPr>
      <t>)</t>
    </r>
  </si>
  <si>
    <r>
      <t>מזרק הזרקה מיצוי מלא* 1 מ"ל -</t>
    </r>
    <r>
      <rPr>
        <sz val="12"/>
        <color rgb="FFFF0000"/>
        <rFont val="Arial"/>
        <family val="2"/>
      </rPr>
      <t xml:space="preserve"> כפריט בודד (ללא מחט)</t>
    </r>
  </si>
  <si>
    <r>
      <t>התחייבות הספק (</t>
    </r>
    <r>
      <rPr>
        <b/>
        <sz val="11"/>
        <color rgb="FFFF0000"/>
        <rFont val="Arial"/>
        <family val="2"/>
      </rPr>
      <t>מס' חבילות</t>
    </r>
    <r>
      <rPr>
        <sz val="11"/>
        <color rgb="FF1F4E79"/>
        <rFont val="Arial"/>
        <family val="2"/>
      </rPr>
      <t>)</t>
    </r>
  </si>
  <si>
    <r>
      <t xml:space="preserve">הצעת מחיר </t>
    </r>
    <r>
      <rPr>
        <b/>
        <sz val="11"/>
        <color rgb="FFFF0000"/>
        <rFont val="Arial"/>
        <family val="2"/>
      </rPr>
      <t>לחבילה כמפורט בטור C</t>
    </r>
    <r>
      <rPr>
        <sz val="11"/>
        <color rgb="FF1F4E79"/>
        <rFont val="Arial"/>
        <family val="2"/>
      </rPr>
      <t xml:space="preserve"> (לא כולל מע"מ)</t>
    </r>
  </si>
  <si>
    <r>
      <t xml:space="preserve">הצעת מחיר </t>
    </r>
    <r>
      <rPr>
        <b/>
        <sz val="11"/>
        <color rgb="FFFF0000"/>
        <rFont val="Arial"/>
        <family val="2"/>
      </rPr>
      <t xml:space="preserve">לחבילה כמפורט בטור C </t>
    </r>
    <r>
      <rPr>
        <sz val="11"/>
        <color rgb="FF1F4E79"/>
        <rFont val="Arial"/>
        <family val="2"/>
      </rPr>
      <t xml:space="preserve"> (כולל מע"מ)</t>
    </r>
  </si>
  <si>
    <t>תשומת לב המציעים לסעיפים 10 למסמכי המכרז</t>
  </si>
  <si>
    <t>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</si>
</sst>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  <family val="2"/>
      <charset val="177"/>
      <scheme val="minor"/>
    </font>
    <font>
      <sz val="8"/>
      <name val="Arial"/>
      <family val="2"/>
      <charset val="177"/>
      <scheme val="minor"/>
    </font>
    <font>
      <b/>
      <u/>
      <sz val="18"/>
      <color theme="1"/>
      <name val="Arial"/>
      <family val="2"/>
      <scheme val="minor"/>
    </font>
    <font>
      <b/>
      <u/>
      <sz val="20"/>
      <color theme="1"/>
      <name val="Arial"/>
      <family val="2"/>
      <scheme val="minor"/>
    </font>
    <font>
      <b/>
      <sz val="14"/>
      <color rgb="FFFF0000"/>
      <name val="Arial"/>
      <family val="2"/>
      <scheme val="minor"/>
    </font>
    <font>
      <sz val="11"/>
      <color theme="1"/>
      <name val="Arial"/>
      <family val="2"/>
      <charset val="1"/>
      <scheme val="minor"/>
    </font>
    <font>
      <b/>
      <sz val="11"/>
      <color theme="1"/>
      <name val="Arial"/>
      <family val="2"/>
      <scheme val="minor"/>
    </font>
    <font>
      <sz val="11"/>
      <color rgb="FF1F4E79"/>
      <name val="Arial"/>
      <family val="2"/>
    </font>
    <font>
      <sz val="12"/>
      <color rgb="FF1F4E79"/>
      <name val="Arial"/>
      <family val="2"/>
    </font>
    <font>
      <sz val="11"/>
      <color rgb="FF000000"/>
      <name val="Arial"/>
      <family val="2"/>
    </font>
    <font>
      <sz val="11"/>
      <color theme="0" tint="-0.249977111117893"/>
      <name val="Arial"/>
      <family val="2"/>
      <charset val="177"/>
      <scheme val="minor"/>
    </font>
    <font>
      <b/>
      <sz val="12"/>
      <color rgb="FFFF0000"/>
      <name val="Arial"/>
      <family val="2"/>
      <scheme val="minor"/>
    </font>
    <font>
      <sz val="12"/>
      <color rgb="FFFF0000"/>
      <name val="Arial"/>
      <family val="2"/>
    </font>
    <font>
      <b/>
      <sz val="11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9" fontId="5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0" fontId="6" fillId="2" borderId="2" xfId="1" applyFont="1" applyFill="1" applyBorder="1"/>
    <xf numFmtId="0" fontId="6" fillId="2" borderId="9" xfId="1" applyFont="1" applyFill="1" applyBorder="1"/>
    <xf numFmtId="0" fontId="6" fillId="2" borderId="3" xfId="1" applyFont="1" applyFill="1" applyBorder="1"/>
    <xf numFmtId="0" fontId="5" fillId="2" borderId="0" xfId="1" applyFill="1"/>
    <xf numFmtId="0" fontId="6" fillId="2" borderId="10" xfId="1" applyFont="1" applyFill="1" applyBorder="1"/>
    <xf numFmtId="0" fontId="5" fillId="2" borderId="11" xfId="1" applyFill="1" applyBorder="1"/>
    <xf numFmtId="0" fontId="5" fillId="2" borderId="5" xfId="1" applyFill="1" applyBorder="1"/>
    <xf numFmtId="9" fontId="0" fillId="2" borderId="0" xfId="2" applyFont="1" applyFill="1" applyBorder="1"/>
    <xf numFmtId="0" fontId="5" fillId="2" borderId="7" xfId="1" applyFill="1" applyBorder="1"/>
    <xf numFmtId="0" fontId="6" fillId="2" borderId="5" xfId="1" applyFont="1" applyFill="1" applyBorder="1"/>
    <xf numFmtId="0" fontId="6" fillId="2" borderId="6" xfId="1" applyFont="1" applyFill="1" applyBorder="1"/>
    <xf numFmtId="9" fontId="6" fillId="2" borderId="4" xfId="1" applyNumberFormat="1" applyFont="1" applyFill="1" applyBorder="1"/>
    <xf numFmtId="0" fontId="6" fillId="2" borderId="8" xfId="1" applyFont="1" applyFill="1" applyBorder="1"/>
    <xf numFmtId="0" fontId="5" fillId="2" borderId="6" xfId="1" applyFill="1" applyBorder="1"/>
    <xf numFmtId="0" fontId="5" fillId="2" borderId="5" xfId="1" applyFill="1" applyBorder="1" applyAlignment="1">
      <alignment wrapText="1"/>
    </xf>
    <xf numFmtId="0" fontId="5" fillId="0" borderId="0" xfId="1"/>
    <xf numFmtId="0" fontId="4" fillId="0" borderId="0" xfId="0" applyFont="1" applyAlignment="1">
      <alignment horizontal="center" readingOrder="2"/>
    </xf>
    <xf numFmtId="0" fontId="0" fillId="0" borderId="0" xfId="0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 readingOrder="2"/>
    </xf>
    <xf numFmtId="0" fontId="9" fillId="0" borderId="1" xfId="0" applyFont="1" applyBorder="1" applyAlignment="1">
      <alignment horizontal="center" vertical="center" readingOrder="1"/>
    </xf>
    <xf numFmtId="0" fontId="9" fillId="0" borderId="12" xfId="0" applyFont="1" applyBorder="1" applyAlignment="1">
      <alignment horizontal="center" vertical="center" readingOrder="1"/>
    </xf>
    <xf numFmtId="0" fontId="9" fillId="0" borderId="1" xfId="0" applyFont="1" applyBorder="1" applyAlignment="1">
      <alignment horizontal="center" vertical="center" readingOrder="2"/>
    </xf>
    <xf numFmtId="0" fontId="10" fillId="0" borderId="0" xfId="0" applyFont="1"/>
    <xf numFmtId="3" fontId="9" fillId="0" borderId="1" xfId="0" applyNumberFormat="1" applyFont="1" applyBorder="1" applyAlignment="1">
      <alignment horizontal="center" vertical="center" readingOrder="1"/>
    </xf>
    <xf numFmtId="0" fontId="0" fillId="0" borderId="0" xfId="0" applyAlignment="1">
      <alignment horizontal="center"/>
    </xf>
    <xf numFmtId="17" fontId="9" fillId="0" borderId="1" xfId="0" applyNumberFormat="1" applyFont="1" applyBorder="1" applyAlignment="1">
      <alignment horizontal="center" vertical="center" wrapText="1" readingOrder="2"/>
    </xf>
    <xf numFmtId="17" fontId="9" fillId="0" borderId="1" xfId="0" applyNumberFormat="1" applyFont="1" applyBorder="1" applyAlignment="1">
      <alignment horizontal="center" vertical="center" readingOrder="2"/>
    </xf>
    <xf numFmtId="4" fontId="0" fillId="0" borderId="0" xfId="0" applyNumberFormat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7" fillId="3" borderId="1" xfId="0" applyNumberFormat="1" applyFont="1" applyFill="1" applyBorder="1" applyAlignment="1">
      <alignment horizontal="center" vertical="center" wrapText="1" readingOrder="2"/>
    </xf>
    <xf numFmtId="4" fontId="0" fillId="0" borderId="1" xfId="0" applyNumberFormat="1" applyBorder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right"/>
    </xf>
    <xf numFmtId="0" fontId="7" fillId="3" borderId="1" xfId="0" applyFont="1" applyFill="1" applyBorder="1" applyAlignment="1">
      <alignment horizontal="right" vertical="center" wrapText="1" readingOrder="2"/>
    </xf>
    <xf numFmtId="0" fontId="8" fillId="4" borderId="1" xfId="0" applyFont="1" applyFill="1" applyBorder="1" applyAlignment="1">
      <alignment horizontal="right" vertical="center" wrapText="1" readingOrder="2"/>
    </xf>
    <xf numFmtId="0" fontId="0" fillId="0" borderId="0" xfId="0" applyBorder="1" applyAlignment="1">
      <alignment horizontal="right"/>
    </xf>
    <xf numFmtId="2" fontId="9" fillId="5" borderId="1" xfId="0" applyNumberFormat="1" applyFont="1" applyFill="1" applyBorder="1" applyAlignment="1" applyProtection="1">
      <alignment horizontal="center" vertical="center" readingOrder="1"/>
      <protection locked="0"/>
    </xf>
    <xf numFmtId="3" fontId="0" fillId="5" borderId="1" xfId="0" applyNumberFormat="1" applyFill="1" applyBorder="1" applyAlignment="1" applyProtection="1">
      <alignment horizontal="center" vertical="center"/>
      <protection locked="0"/>
    </xf>
    <xf numFmtId="0" fontId="5" fillId="2" borderId="7" xfId="1" applyFill="1" applyBorder="1" applyAlignment="1">
      <alignment horizontal="right" wrapText="1"/>
    </xf>
    <xf numFmtId="0" fontId="5" fillId="2" borderId="8" xfId="1" applyFill="1" applyBorder="1" applyAlignment="1">
      <alignment horizontal="right" wrapText="1"/>
    </xf>
    <xf numFmtId="0" fontId="2" fillId="0" borderId="0" xfId="0" applyFont="1" applyAlignment="1"/>
    <xf numFmtId="0" fontId="3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right" readingOrder="2"/>
    </xf>
    <xf numFmtId="0" fontId="4" fillId="0" borderId="0" xfId="0" applyFont="1" applyAlignment="1">
      <alignment horizontal="right" vertical="top" wrapText="1" readingOrder="2"/>
    </xf>
    <xf numFmtId="0" fontId="11" fillId="0" borderId="0" xfId="0" applyFont="1" applyAlignment="1">
      <alignment horizontal="right" readingOrder="2"/>
    </xf>
  </cellXfs>
  <cellStyles count="3">
    <cellStyle name="Normal" xfId="0" builtinId="0"/>
    <cellStyle name="Normal 2" xfId="1" xr:uid="{436AF529-65B2-444B-9715-09E7950732D7}"/>
    <cellStyle name="Percent 2" xfId="2" xr:uid="{62F6731E-3B37-4AF6-A491-D41BE927FD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012FB-307C-4927-8AED-93F7E40A0E3A}">
  <dimension ref="A3:H18"/>
  <sheetViews>
    <sheetView rightToLeft="1" workbookViewId="0">
      <selection activeCell="C15" sqref="C15:C17"/>
    </sheetView>
  </sheetViews>
  <sheetFormatPr defaultColWidth="9" defaultRowHeight="14.25" x14ac:dyDescent="0.2"/>
  <cols>
    <col min="1" max="1" width="9" style="6"/>
    <col min="2" max="2" width="28.875" style="6" customWidth="1"/>
    <col min="3" max="3" width="13.125" style="6" customWidth="1"/>
    <col min="4" max="4" width="13.375" style="6" customWidth="1"/>
    <col min="5" max="5" width="9" style="6"/>
    <col min="6" max="6" width="3.75" style="6" customWidth="1"/>
    <col min="7" max="7" width="57.375" style="6" customWidth="1"/>
    <col min="8" max="8" width="9" style="6"/>
    <col min="9" max="16384" width="9" style="18"/>
  </cols>
  <sheetData>
    <row r="3" spans="2:7" ht="15" x14ac:dyDescent="0.25">
      <c r="B3" s="3" t="s">
        <v>3</v>
      </c>
      <c r="C3" s="4" t="s">
        <v>4</v>
      </c>
      <c r="D3" s="5" t="s">
        <v>5</v>
      </c>
      <c r="F3" s="7" t="s">
        <v>6</v>
      </c>
      <c r="G3" s="8"/>
    </row>
    <row r="4" spans="2:7" ht="15" x14ac:dyDescent="0.25">
      <c r="B4" s="9" t="s">
        <v>7</v>
      </c>
      <c r="C4" s="10">
        <v>0.3</v>
      </c>
      <c r="D4" s="11">
        <f>$D$7*C4</f>
        <v>6</v>
      </c>
      <c r="F4" s="12">
        <v>1</v>
      </c>
      <c r="G4" s="11" t="s">
        <v>8</v>
      </c>
    </row>
    <row r="5" spans="2:7" ht="14.1" customHeight="1" x14ac:dyDescent="0.25">
      <c r="B5" s="9" t="s">
        <v>9</v>
      </c>
      <c r="C5" s="10">
        <v>0.6</v>
      </c>
      <c r="D5" s="11">
        <f>$D$7*C5</f>
        <v>12</v>
      </c>
      <c r="F5" s="12">
        <v>2</v>
      </c>
      <c r="G5" s="41" t="s">
        <v>10</v>
      </c>
    </row>
    <row r="6" spans="2:7" x14ac:dyDescent="0.2">
      <c r="B6" s="9" t="s">
        <v>11</v>
      </c>
      <c r="C6" s="10">
        <v>0.1</v>
      </c>
      <c r="D6" s="11">
        <f>$D$7*C6</f>
        <v>2</v>
      </c>
      <c r="F6" s="9"/>
      <c r="G6" s="41"/>
    </row>
    <row r="7" spans="2:7" ht="15" x14ac:dyDescent="0.25">
      <c r="B7" s="13" t="s">
        <v>0</v>
      </c>
      <c r="C7" s="14">
        <f>SUM(C4:C6)</f>
        <v>0.99999999999999989</v>
      </c>
      <c r="D7" s="15">
        <v>20</v>
      </c>
      <c r="F7" s="16"/>
      <c r="G7" s="42"/>
    </row>
    <row r="9" spans="2:7" ht="15" x14ac:dyDescent="0.25">
      <c r="B9" s="3" t="s">
        <v>12</v>
      </c>
      <c r="C9" s="4" t="s">
        <v>4</v>
      </c>
      <c r="D9" s="5" t="s">
        <v>5</v>
      </c>
    </row>
    <row r="10" spans="2:7" x14ac:dyDescent="0.2">
      <c r="B10" s="9" t="s">
        <v>13</v>
      </c>
      <c r="C10" s="10">
        <v>0.5</v>
      </c>
      <c r="D10" s="11">
        <f>$D$7*C10</f>
        <v>10</v>
      </c>
    </row>
    <row r="11" spans="2:7" x14ac:dyDescent="0.2">
      <c r="B11" s="9" t="s">
        <v>14</v>
      </c>
      <c r="C11" s="10">
        <v>0.5</v>
      </c>
      <c r="D11" s="11">
        <f>$D$7*C11</f>
        <v>10</v>
      </c>
    </row>
    <row r="12" spans="2:7" ht="15" x14ac:dyDescent="0.25">
      <c r="B12" s="13" t="s">
        <v>0</v>
      </c>
      <c r="C12" s="14">
        <f>SUM(C10:C11)</f>
        <v>1</v>
      </c>
      <c r="D12" s="15">
        <v>20</v>
      </c>
    </row>
    <row r="14" spans="2:7" ht="15" x14ac:dyDescent="0.25">
      <c r="B14" s="3" t="s">
        <v>15</v>
      </c>
      <c r="C14" s="4" t="s">
        <v>4</v>
      </c>
      <c r="D14" s="5" t="s">
        <v>5</v>
      </c>
    </row>
    <row r="15" spans="2:7" x14ac:dyDescent="0.2">
      <c r="B15" s="17" t="s">
        <v>16</v>
      </c>
      <c r="C15" s="10">
        <v>0.2</v>
      </c>
      <c r="D15" s="11">
        <f>$D$7*C15</f>
        <v>4</v>
      </c>
    </row>
    <row r="16" spans="2:7" x14ac:dyDescent="0.2">
      <c r="B16" s="17" t="s">
        <v>17</v>
      </c>
      <c r="C16" s="10">
        <v>0.7</v>
      </c>
      <c r="D16" s="11">
        <f t="shared" ref="D16:D17" si="0">$D$7*C16</f>
        <v>14</v>
      </c>
    </row>
    <row r="17" spans="2:4" x14ac:dyDescent="0.2">
      <c r="B17" s="17" t="s">
        <v>18</v>
      </c>
      <c r="C17" s="10">
        <v>0.1</v>
      </c>
      <c r="D17" s="11">
        <f t="shared" si="0"/>
        <v>2</v>
      </c>
    </row>
    <row r="18" spans="2:4" ht="15" x14ac:dyDescent="0.25">
      <c r="B18" s="13" t="s">
        <v>0</v>
      </c>
      <c r="C18" s="14">
        <f>SUM(C15:C17)</f>
        <v>0.99999999999999989</v>
      </c>
      <c r="D18" s="15">
        <v>20</v>
      </c>
    </row>
  </sheetData>
  <mergeCells count="1">
    <mergeCell ref="G5:G7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32E15-3319-4552-8515-E6BBA8BD8582}">
  <sheetPr>
    <tabColor rgb="FF92D050"/>
    <pageSetUpPr fitToPage="1"/>
  </sheetPr>
  <dimension ref="A1:U19"/>
  <sheetViews>
    <sheetView showGridLines="0" rightToLeft="1" tabSelected="1" workbookViewId="0">
      <selection activeCell="H7" sqref="H7"/>
    </sheetView>
  </sheetViews>
  <sheetFormatPr defaultRowHeight="14.25" x14ac:dyDescent="0.2"/>
  <cols>
    <col min="1" max="1" width="19.75" style="35" customWidth="1"/>
    <col min="2" max="2" width="15.5" customWidth="1"/>
    <col min="3" max="3" width="27.25" customWidth="1"/>
    <col min="4" max="4" width="24.25" customWidth="1"/>
    <col min="5" max="5" width="15.5" style="27" customWidth="1"/>
    <col min="6" max="6" width="17.625" customWidth="1"/>
    <col min="7" max="7" width="17.625" style="27" customWidth="1"/>
    <col min="8" max="8" width="15.25" customWidth="1"/>
    <col min="9" max="9" width="8.625" style="34" hidden="1" customWidth="1"/>
    <col min="10" max="10" width="8.625" customWidth="1"/>
    <col min="11" max="11" width="8.625" hidden="1" customWidth="1"/>
    <col min="12" max="14" width="8.625" customWidth="1"/>
    <col min="17" max="20" width="9.125" customWidth="1"/>
  </cols>
  <sheetData>
    <row r="1" spans="1:21" x14ac:dyDescent="0.2">
      <c r="A1" s="43" t="s">
        <v>22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</row>
    <row r="2" spans="1:21" ht="15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</row>
    <row r="3" spans="1:21" ht="26.25" x14ac:dyDescent="0.4">
      <c r="A3" s="44"/>
      <c r="B3" s="44"/>
      <c r="C3" s="44"/>
      <c r="D3" s="44"/>
      <c r="E3" s="44"/>
      <c r="F3" s="45"/>
      <c r="G3" s="45"/>
      <c r="H3" s="45"/>
      <c r="I3" s="30"/>
    </row>
    <row r="4" spans="1:21" x14ac:dyDescent="0.2">
      <c r="I4" s="31"/>
    </row>
    <row r="6" spans="1:21" ht="58.5" x14ac:dyDescent="0.2">
      <c r="A6" s="36" t="s">
        <v>23</v>
      </c>
      <c r="B6" s="21" t="s">
        <v>24</v>
      </c>
      <c r="C6" s="21" t="s">
        <v>25</v>
      </c>
      <c r="D6" s="21" t="s">
        <v>26</v>
      </c>
      <c r="E6" s="21" t="s">
        <v>37</v>
      </c>
      <c r="F6" s="21" t="s">
        <v>38</v>
      </c>
      <c r="G6" s="21" t="s">
        <v>29</v>
      </c>
      <c r="H6" s="21" t="s">
        <v>36</v>
      </c>
      <c r="I6" s="32" t="s">
        <v>0</v>
      </c>
      <c r="K6" s="25">
        <v>1.17</v>
      </c>
    </row>
    <row r="7" spans="1:21" ht="54.75" customHeight="1" x14ac:dyDescent="0.2">
      <c r="A7" s="37" t="s">
        <v>27</v>
      </c>
      <c r="B7" s="26">
        <v>50000</v>
      </c>
      <c r="C7" s="22">
        <v>20</v>
      </c>
      <c r="D7" s="26">
        <f>C7*B7</f>
        <v>1000000</v>
      </c>
      <c r="E7" s="39">
        <v>5</v>
      </c>
      <c r="F7" s="24">
        <f>E7*$K$6</f>
        <v>5.85</v>
      </c>
      <c r="G7" s="24" t="s">
        <v>30</v>
      </c>
      <c r="H7" s="40">
        <v>0</v>
      </c>
      <c r="I7" s="33">
        <f>H7*F7</f>
        <v>0</v>
      </c>
    </row>
    <row r="8" spans="1:21" ht="66.599999999999994" customHeight="1" x14ac:dyDescent="0.2">
      <c r="A8" s="37" t="s">
        <v>35</v>
      </c>
      <c r="B8" s="26">
        <v>20000</v>
      </c>
      <c r="C8" s="26">
        <v>100</v>
      </c>
      <c r="D8" s="26">
        <f>C8*B8</f>
        <v>2000000</v>
      </c>
      <c r="E8" s="39">
        <v>0</v>
      </c>
      <c r="F8" s="24">
        <f t="shared" ref="F8:F12" si="0">E8*$K$6</f>
        <v>0</v>
      </c>
      <c r="G8" s="28">
        <v>44593</v>
      </c>
      <c r="H8" s="40">
        <v>0</v>
      </c>
      <c r="I8" s="33">
        <f t="shared" ref="I8:I11" si="1">H8*F8</f>
        <v>0</v>
      </c>
    </row>
    <row r="9" spans="1:21" ht="66.599999999999994" customHeight="1" x14ac:dyDescent="0.2">
      <c r="A9" s="37" t="s">
        <v>35</v>
      </c>
      <c r="B9" s="26">
        <v>20000</v>
      </c>
      <c r="C9" s="26">
        <v>100</v>
      </c>
      <c r="D9" s="26">
        <f>C9*B9</f>
        <v>2000000</v>
      </c>
      <c r="E9" s="39">
        <v>0</v>
      </c>
      <c r="F9" s="24">
        <f t="shared" ref="F9" si="2">E9*$K$6</f>
        <v>0</v>
      </c>
      <c r="G9" s="28">
        <v>44652</v>
      </c>
      <c r="H9" s="40">
        <v>0</v>
      </c>
      <c r="I9" s="33"/>
    </row>
    <row r="10" spans="1:21" ht="66.599999999999994" customHeight="1" x14ac:dyDescent="0.2">
      <c r="A10" s="37" t="s">
        <v>28</v>
      </c>
      <c r="B10" s="26">
        <v>30000</v>
      </c>
      <c r="C10" s="22">
        <v>100</v>
      </c>
      <c r="D10" s="26">
        <f t="shared" ref="D10" si="3">C10*B10</f>
        <v>3000000</v>
      </c>
      <c r="E10" s="39">
        <v>0</v>
      </c>
      <c r="F10" s="24">
        <f t="shared" ref="F10" si="4">E10*$K$6</f>
        <v>0</v>
      </c>
      <c r="G10" s="28">
        <v>44682</v>
      </c>
      <c r="H10" s="40">
        <v>0</v>
      </c>
      <c r="I10" s="33">
        <f t="shared" ref="I10" si="5">H10*F10</f>
        <v>0</v>
      </c>
    </row>
    <row r="11" spans="1:21" ht="75" x14ac:dyDescent="0.2">
      <c r="A11" s="37" t="s">
        <v>34</v>
      </c>
      <c r="B11" s="26">
        <v>30000</v>
      </c>
      <c r="C11" s="23">
        <v>100</v>
      </c>
      <c r="D11" s="26">
        <f t="shared" ref="D11:D12" si="6">C11*B11</f>
        <v>3000000</v>
      </c>
      <c r="E11" s="39">
        <v>0</v>
      </c>
      <c r="F11" s="24">
        <f t="shared" si="0"/>
        <v>0</v>
      </c>
      <c r="G11" s="28">
        <v>44682</v>
      </c>
      <c r="H11" s="40">
        <v>0</v>
      </c>
      <c r="I11" s="33">
        <f t="shared" si="1"/>
        <v>0</v>
      </c>
    </row>
    <row r="12" spans="1:21" ht="32.25" customHeight="1" x14ac:dyDescent="0.2">
      <c r="A12" s="37" t="s">
        <v>32</v>
      </c>
      <c r="B12" s="26">
        <v>30000</v>
      </c>
      <c r="C12" s="22">
        <v>100</v>
      </c>
      <c r="D12" s="26">
        <f t="shared" si="6"/>
        <v>3000000</v>
      </c>
      <c r="E12" s="39">
        <v>0</v>
      </c>
      <c r="F12" s="24">
        <f t="shared" si="0"/>
        <v>0</v>
      </c>
      <c r="G12" s="29">
        <v>44682</v>
      </c>
      <c r="H12" s="40">
        <v>0</v>
      </c>
      <c r="I12" s="33">
        <f t="shared" ref="I12" si="7">H12*F12</f>
        <v>0</v>
      </c>
    </row>
    <row r="14" spans="1:21" ht="14.25" customHeight="1" x14ac:dyDescent="0.25">
      <c r="A14" s="46" t="s">
        <v>39</v>
      </c>
      <c r="B14" s="46"/>
      <c r="C14" s="46"/>
    </row>
    <row r="15" spans="1:21" ht="54.75" customHeight="1" x14ac:dyDescent="0.2">
      <c r="A15" s="47" t="s">
        <v>33</v>
      </c>
      <c r="B15" s="47"/>
      <c r="C15" s="47"/>
    </row>
    <row r="16" spans="1:21" ht="18" customHeight="1" x14ac:dyDescent="0.25">
      <c r="A16" s="48" t="s">
        <v>31</v>
      </c>
      <c r="B16" s="48"/>
      <c r="C16" s="48"/>
    </row>
    <row r="17" spans="1:7" ht="18" x14ac:dyDescent="0.25">
      <c r="B17" s="19"/>
    </row>
    <row r="18" spans="1:7" x14ac:dyDescent="0.2">
      <c r="A18" s="35" t="s">
        <v>2</v>
      </c>
      <c r="C18" t="s">
        <v>40</v>
      </c>
      <c r="F18" t="s">
        <v>21</v>
      </c>
    </row>
    <row r="19" spans="1:7" x14ac:dyDescent="0.2">
      <c r="A19" s="38" t="s">
        <v>1</v>
      </c>
      <c r="C19" s="1" t="s">
        <v>19</v>
      </c>
      <c r="D19" s="2"/>
      <c r="E19" s="20"/>
      <c r="F19" s="1" t="s">
        <v>20</v>
      </c>
      <c r="G19" s="20"/>
    </row>
  </sheetData>
  <sheetProtection algorithmName="SHA-512" hashValue="Lf+RtlqossRWc3HDo0KmcPEy8qG5TvEVrTBxMAnJbu5/1lXDIVsYnS/B7BgZ0UkFeyWQ6cGEeoKYfgVBWGiyUA==" saltValue="UY1lkv6ziuYLoRSieQYC0Q==" spinCount="100000" sheet="1" objects="1" scenarios="1"/>
  <mergeCells count="5">
    <mergeCell ref="A1:U2"/>
    <mergeCell ref="A3:H3"/>
    <mergeCell ref="A14:C14"/>
    <mergeCell ref="A15:C15"/>
    <mergeCell ref="A16:C16"/>
  </mergeCells>
  <phoneticPr fontId="1" type="noConversion"/>
  <pageMargins left="0.7" right="0.7" top="0.75" bottom="0.75" header="0.3" footer="0.3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גיליון1 (2)</vt:lpstr>
      <vt:lpstr>טופס הצעת המחיר</vt:lpstr>
      <vt:lpstr>'טופס הצעת המחיר'!WPrint_Area_W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Shelly Vigdor</dc:creator>
  <cp:lastModifiedBy>Ziv Yigael</cp:lastModifiedBy>
  <cp:lastPrinted>2021-09-12T09:53:46Z</cp:lastPrinted>
  <dcterms:created xsi:type="dcterms:W3CDTF">2020-10-20T07:34:15Z</dcterms:created>
  <dcterms:modified xsi:type="dcterms:W3CDTF">2021-10-06T11:48:25Z</dcterms:modified>
</cp:coreProperties>
</file>